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40"/>
  </bookViews>
  <sheets>
    <sheet name="Sheet1" sheetId="1" r:id="rId1"/>
  </sheets>
  <definedNames>
    <definedName name="_xlnm.Print_Titles" localSheetId="0">Sheet1!$4:5</definedName>
    <definedName name="_xlnm._FilterDatabase" localSheetId="0" hidden="1">Sheet1!$A$1:$AK$19</definedName>
  </definedNames>
  <calcPr calcId="144525"/>
</workbook>
</file>

<file path=xl/sharedStrings.xml><?xml version="1.0" encoding="utf-8"?>
<sst xmlns="http://schemas.openxmlformats.org/spreadsheetml/2006/main" count="112">
  <si>
    <t>附件</t>
  </si>
  <si>
    <t>晋城市城区2026年度第二批衔接资金项目入库表</t>
  </si>
  <si>
    <t>单位：（盖章）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</si>
  <si>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</si>
  <si>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</si>
  <si>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</si>
  <si>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</si>
  <si>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</si>
  <si>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</si>
  <si>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</si>
  <si>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</si>
  <si>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</si>
  <si>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</si>
  <si>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</si>
  <si>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</si>
  <si>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</si>
  <si>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</si>
  <si>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</si>
  <si>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</si>
  <si>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</si>
  <si>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</si>
  <si>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</si>
  <si>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</si>
  <si>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</si>
  <si>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</si>
  <si>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</si>
  <si>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</si>
  <si>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</si>
  <si>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</si>
  <si>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</si>
  <si>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</si>
  <si>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</si>
  <si>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</si>
  <si>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</si>
  <si>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</si>
  <si>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</si>
  <si>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</si>
  <si>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</si>
  <si>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</si>
  <si>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</si>
  <si>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</si>
  <si>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</si>
  <si>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</si>
  <si>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</si>
  <si>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</si>
  <si>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</si>
  <si>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</si>
  <si>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北岩村商业小吃街项目</t>
  </si>
  <si>
    <t>新建</t>
  </si>
  <si>
    <t>产业发展</t>
  </si>
  <si>
    <t>新型农村集体经济发展项目</t>
  </si>
  <si>
    <t>用于修建小吃街的钢房及户外大棚</t>
  </si>
  <si>
    <t>根据项目金额予以补助</t>
  </si>
  <si>
    <t>西上庄街道北岩村</t>
  </si>
  <si>
    <t>北岩村委</t>
  </si>
  <si>
    <t>城区乡村振兴中心</t>
  </si>
  <si>
    <t>50</t>
  </si>
  <si>
    <t>15</t>
  </si>
  <si>
    <t>1396</t>
  </si>
  <si>
    <t>2026年4月20日</t>
  </si>
  <si>
    <t>2026年12月10日</t>
  </si>
  <si>
    <t>收益分红</t>
  </si>
  <si>
    <t>否</t>
  </si>
  <si>
    <t>是</t>
  </si>
  <si>
    <t>道头村充电桩建设项目</t>
  </si>
  <si>
    <t>项目所在停车场位于新村东侧，面积约7200㎡，停车位200余个，预计安装变压器2个，安装充电桩约40个，</t>
  </si>
  <si>
    <t>西上庄街道道头村</t>
  </si>
  <si>
    <t>道头村委</t>
  </si>
  <si>
    <t>2026年4月25日</t>
  </si>
  <si>
    <t>2026年12月5日</t>
  </si>
  <si>
    <t>西田石村充电桩建设项目</t>
  </si>
  <si>
    <t>建设与停车场相配套的充电桩</t>
  </si>
  <si>
    <t>钟家庄街道西田石村</t>
  </si>
  <si>
    <t>西田石村委</t>
  </si>
  <si>
    <t>1283</t>
  </si>
  <si>
    <t>朝天宫充电桩建设项目</t>
  </si>
  <si>
    <t>项目规划总建筑面积600㎡，项目建成后，可为小型电动汽车提供充电服务，为纯电动汽车产业发展奠定基础。建设10个新能源充电桩，以满足村民及周边人员对充电设施的需求；</t>
  </si>
  <si>
    <t>北石店镇朝天宫村</t>
  </si>
  <si>
    <t>朝天宫村委</t>
  </si>
  <si>
    <t>1270</t>
  </si>
  <si>
    <t>2026年4月21日</t>
  </si>
  <si>
    <t>2026年12月21日</t>
  </si>
  <si>
    <t>鸿春村蘑菇方舱项目</t>
  </si>
  <si>
    <t>建设蘑菇方舱</t>
  </si>
  <si>
    <t>北石店镇鸿春村</t>
  </si>
  <si>
    <t>鸿春村委</t>
  </si>
  <si>
    <t>335</t>
  </si>
  <si>
    <t>782</t>
  </si>
  <si>
    <t>2026年4月22日</t>
  </si>
  <si>
    <t>2025年12月24日</t>
  </si>
  <si>
    <t>晋城市设施园艺现代化提升行动</t>
  </si>
  <si>
    <t>产业服务支撑项目</t>
  </si>
  <si>
    <t>农业社会化服务</t>
  </si>
  <si>
    <t>高标准日光温室10.9亩</t>
  </si>
  <si>
    <t>城区</t>
  </si>
  <si>
    <t>城区农业农村局</t>
  </si>
  <si>
    <t>2026年12月31日</t>
  </si>
  <si>
    <t>规模养殖场贷款贴息项目</t>
  </si>
  <si>
    <t>用于2024年11月一2025年10月实际贴息资金，支持符合条件的规模养殖场贷款贴息。</t>
  </si>
  <si>
    <t>2026年4月28日</t>
  </si>
  <si>
    <t>临泽村基础设施建设项目</t>
  </si>
  <si>
    <t>乡村建设行动</t>
  </si>
  <si>
    <t>基础设施</t>
  </si>
  <si>
    <t>乡村基础设施</t>
  </si>
  <si>
    <t>用于对村内基础设施工程中的混凝土铺设、路面铺油、更换排水沟面板</t>
  </si>
  <si>
    <t>北石店镇临泽村</t>
  </si>
  <si>
    <t>临泽村委</t>
  </si>
  <si>
    <t>2026年4月17日</t>
  </si>
  <si>
    <t>市级农业龙头企业贷款贴息项目</t>
  </si>
  <si>
    <t>用于对市级重点龙头企业2025年7月1日一2026年6月30日期间用于正常生产经营的贷款进行贴息</t>
  </si>
  <si>
    <t>学习运用“千万工程”经验推进乡村全面振兴奖补资金</t>
  </si>
  <si>
    <t>推进2个精品片区建设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</si>
</sst>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indexed="62"/>
      <name val="宋体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0"/>
      <color indexed="8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0"/>
      <color indexed="9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2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3" borderId="11" applyNumberFormat="0" applyAlignment="0" applyProtection="0">
      <alignment vertical="center"/>
    </xf>
    <xf numFmtId="0" fontId="16" fillId="15" borderId="1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 wrapText="1"/>
    </xf>
    <xf numFmtId="31" fontId="29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 shrinkToFit="1"/>
    </xf>
    <xf numFmtId="0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 shrinkToFit="1"/>
    </xf>
    <xf numFmtId="0" fontId="33" fillId="0" borderId="4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176" fontId="31" fillId="0" borderId="4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 shrinkToFit="1"/>
    </xf>
    <xf numFmtId="176" fontId="33" fillId="0" borderId="1" xfId="0" applyNumberFormat="1" applyFont="1" applyFill="1" applyBorder="1" applyAlignment="1">
      <alignment horizontal="center" vertical="center" wrapText="1" shrinkToFit="1"/>
    </xf>
    <xf numFmtId="176" fontId="33" fillId="0" borderId="4" xfId="0" applyNumberFormat="1" applyFont="1" applyFill="1" applyBorder="1" applyAlignment="1">
      <alignment horizontal="center" vertical="center" wrapText="1" shrinkToFit="1"/>
    </xf>
    <xf numFmtId="0" fontId="28" fillId="0" borderId="0" xfId="0" applyNumberFormat="1" applyFont="1" applyFill="1" applyAlignment="1">
      <alignment horizontal="center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176" fontId="31" fillId="0" borderId="5" xfId="0" applyNumberFormat="1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 shrinkToFit="1"/>
    </xf>
    <xf numFmtId="0" fontId="33" fillId="0" borderId="2" xfId="0" applyNumberFormat="1" applyFont="1" applyFill="1" applyBorder="1" applyAlignment="1">
      <alignment horizontal="center" vertical="center" wrapText="1" shrinkToFit="1"/>
    </xf>
    <xf numFmtId="177" fontId="33" fillId="0" borderId="1" xfId="0" applyNumberFormat="1" applyFont="1" applyFill="1" applyBorder="1" applyAlignment="1">
      <alignment horizontal="center" vertical="center" wrapText="1" shrinkToFit="1"/>
    </xf>
    <xf numFmtId="177" fontId="33" fillId="0" borderId="4" xfId="0" applyNumberFormat="1" applyFont="1" applyFill="1" applyBorder="1" applyAlignment="1">
      <alignment horizontal="center" vertical="center" wrapText="1" shrinkToFit="1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5" xfId="0" applyNumberFormat="1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 shrinkToFit="1"/>
    </xf>
    <xf numFmtId="31" fontId="29" fillId="0" borderId="0" xfId="0" applyNumberFormat="1" applyFont="1" applyFill="1" applyAlignment="1">
      <alignment horizontal="right" vertical="center" wrapText="1"/>
    </xf>
    <xf numFmtId="0" fontId="31" fillId="0" borderId="1" xfId="0" applyNumberFormat="1" applyFont="1" applyFill="1" applyBorder="1" applyAlignment="1">
      <alignment horizontal="center" vertical="center" wrapText="1" shrinkToFit="1"/>
    </xf>
    <xf numFmtId="0" fontId="31" fillId="0" borderId="3" xfId="0" applyNumberFormat="1" applyFont="1" applyFill="1" applyBorder="1" applyAlignment="1">
      <alignment horizontal="center" vertical="center" wrapText="1" shrinkToFit="1"/>
    </xf>
    <xf numFmtId="0" fontId="31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强调文字颜色 6" xfId="6"/>
    <cellStyle name="标题" xfId="7"/>
    <cellStyle name="货币[0]" xfId="8" builtinId="7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 4" xfId="49"/>
    <cellStyle name="常规 3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19"/>
  <sheetViews>
    <sheetView tabSelected="1" zoomScale="115" zoomScaleNormal="115" topLeftCell="A15" workbookViewId="0">
      <selection activeCell="C18" sqref="C18:C19"/>
    </sheetView>
  </sheetViews>
  <sheetFormatPr defaultColWidth="8.725" defaultRowHeight="13.5"/>
  <cols>
    <col min="1" max="1" width="5.75" style="3" customWidth="1"/>
    <col min="2" max="2" width="7.70833333333333" style="3" customWidth="1"/>
    <col min="3" max="3" width="8" style="3" customWidth="1"/>
    <col min="4" max="4" width="7.625" style="4" customWidth="1"/>
    <col min="5" max="5" width="8" style="3" customWidth="1"/>
    <col min="6" max="6" width="8.875" style="3" customWidth="1"/>
    <col min="7" max="7" width="9" style="3" customWidth="1"/>
    <col min="8" max="8" width="34.25" style="3" customWidth="1"/>
    <col min="9" max="9" width="8.625" style="3" customWidth="1"/>
    <col min="10" max="12" width="8.5" style="3" customWidth="1"/>
    <col min="13" max="13" width="12" style="3" customWidth="1"/>
    <col min="14" max="14" width="11.75" style="3" customWidth="1"/>
    <col min="15" max="18" width="8.25" style="3" customWidth="1"/>
    <col min="19" max="19" width="13.125" style="3" customWidth="1"/>
    <col min="20" max="20" width="8.25" style="3" customWidth="1"/>
    <col min="21" max="22" width="7.625" style="3" customWidth="1"/>
    <col min="23" max="28" width="8.625" style="3" customWidth="1"/>
    <col min="29" max="29" width="28.125" style="3" customWidth="1"/>
    <col min="30" max="30" width="8.75" style="3" customWidth="1"/>
    <col min="31" max="31" width="7.5" style="3" customWidth="1"/>
    <col min="32" max="32" width="9" style="3" customWidth="1"/>
    <col min="33" max="33" width="10.125" style="3" customWidth="1"/>
    <col min="34" max="34" width="8.75" style="3" customWidth="1"/>
    <col min="35" max="35" width="6.875" style="3" customWidth="1"/>
    <col min="36" max="36" width="8.5" style="3" customWidth="1"/>
    <col min="37" max="37" width="10.5" style="3" customWidth="1"/>
    <col min="38" max="16384" width="8.725" style="5"/>
  </cols>
  <sheetData>
    <row r="1" ht="23" customHeight="1" spans="1:3">
      <c r="A1" s="6" t="s">
        <v>0</v>
      </c>
      <c r="B1" s="6"/>
      <c r="C1" s="6"/>
    </row>
    <row r="2" s="1" customFormat="1" ht="57" customHeight="1" spans="1:3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43"/>
      <c r="V2" s="43"/>
      <c r="W2" s="43"/>
      <c r="X2" s="43"/>
      <c r="Y2" s="43"/>
      <c r="Z2" s="43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ht="20.25" spans="1:37">
      <c r="A3" s="8" t="s">
        <v>2</v>
      </c>
      <c r="B3" s="8"/>
      <c r="C3" s="9"/>
      <c r="D3" s="10"/>
      <c r="G3" s="11"/>
      <c r="H3" s="11"/>
      <c r="I3" s="11"/>
      <c r="J3" s="11"/>
      <c r="K3" s="11"/>
      <c r="L3" s="11"/>
      <c r="M3" s="27"/>
      <c r="N3" s="27"/>
      <c r="O3" s="27"/>
      <c r="P3" s="27"/>
      <c r="Q3" s="27"/>
      <c r="R3" s="11"/>
      <c r="S3" s="11"/>
      <c r="T3" s="11"/>
      <c r="U3" s="44"/>
      <c r="V3" s="44"/>
      <c r="W3" s="44"/>
      <c r="X3" s="44"/>
      <c r="Y3" s="44"/>
      <c r="Z3" s="44"/>
      <c r="AA3" s="11"/>
      <c r="AB3" s="11"/>
      <c r="AC3" s="11"/>
      <c r="AD3" s="11"/>
      <c r="AE3" s="11"/>
      <c r="AF3" s="11"/>
      <c r="AG3" s="11"/>
      <c r="AH3" s="11"/>
      <c r="AI3" s="11"/>
      <c r="AJ3" s="56"/>
      <c r="AK3" s="56"/>
    </row>
    <row r="4" s="2" customFormat="1" ht="38" customHeight="1" spans="1:37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/>
      <c r="J4" s="28" t="s">
        <v>11</v>
      </c>
      <c r="K4" s="13" t="s">
        <v>12</v>
      </c>
      <c r="L4" s="29" t="s">
        <v>13</v>
      </c>
      <c r="M4" s="30" t="s">
        <v>14</v>
      </c>
      <c r="N4" s="30"/>
      <c r="O4" s="30"/>
      <c r="P4" s="30"/>
      <c r="Q4" s="30"/>
      <c r="R4" s="30"/>
      <c r="S4" s="30"/>
      <c r="T4" s="30"/>
      <c r="U4" s="45" t="s">
        <v>15</v>
      </c>
      <c r="V4" s="45"/>
      <c r="W4" s="45"/>
      <c r="X4" s="45"/>
      <c r="Y4" s="45"/>
      <c r="Z4" s="45"/>
      <c r="AA4" s="51" t="s">
        <v>16</v>
      </c>
      <c r="AB4" s="51"/>
      <c r="AC4" s="29" t="s">
        <v>17</v>
      </c>
      <c r="AD4" s="29" t="s">
        <v>18</v>
      </c>
      <c r="AE4" s="52" t="s">
        <v>19</v>
      </c>
      <c r="AF4" s="52" t="s">
        <v>20</v>
      </c>
      <c r="AG4" s="52" t="s">
        <v>21</v>
      </c>
      <c r="AH4" s="52" t="s">
        <v>22</v>
      </c>
      <c r="AI4" s="29" t="s">
        <v>23</v>
      </c>
      <c r="AJ4" s="29" t="s">
        <v>24</v>
      </c>
      <c r="AK4" s="57" t="s">
        <v>25</v>
      </c>
    </row>
    <row r="5" s="2" customFormat="1" ht="32" customHeight="1" spans="1:37">
      <c r="A5" s="15"/>
      <c r="B5" s="15"/>
      <c r="C5" s="16"/>
      <c r="D5" s="16"/>
      <c r="E5" s="16"/>
      <c r="F5" s="16"/>
      <c r="G5" s="16"/>
      <c r="H5" s="13" t="s">
        <v>26</v>
      </c>
      <c r="I5" s="13" t="s">
        <v>27</v>
      </c>
      <c r="J5" s="31"/>
      <c r="K5" s="16"/>
      <c r="L5" s="32"/>
      <c r="M5" s="33" t="s">
        <v>28</v>
      </c>
      <c r="N5" s="33" t="s">
        <v>29</v>
      </c>
      <c r="O5" s="34" t="s">
        <v>30</v>
      </c>
      <c r="P5" s="35"/>
      <c r="Q5" s="35"/>
      <c r="R5" s="46"/>
      <c r="S5" s="33" t="s">
        <v>31</v>
      </c>
      <c r="T5" s="33" t="s">
        <v>32</v>
      </c>
      <c r="U5" s="29" t="s">
        <v>33</v>
      </c>
      <c r="V5" s="29" t="s">
        <v>34</v>
      </c>
      <c r="W5" s="29" t="s">
        <v>35</v>
      </c>
      <c r="X5" s="29" t="s">
        <v>36</v>
      </c>
      <c r="Y5" s="29" t="s">
        <v>37</v>
      </c>
      <c r="Z5" s="29" t="s">
        <v>38</v>
      </c>
      <c r="AA5" s="13" t="s">
        <v>39</v>
      </c>
      <c r="AB5" s="13" t="s">
        <v>40</v>
      </c>
      <c r="AC5" s="32"/>
      <c r="AD5" s="32"/>
      <c r="AE5" s="53"/>
      <c r="AF5" s="53"/>
      <c r="AG5" s="53"/>
      <c r="AH5" s="53"/>
      <c r="AI5" s="32"/>
      <c r="AJ5" s="32"/>
      <c r="AK5" s="58"/>
    </row>
    <row r="6" s="2" customFormat="1" ht="33" customHeight="1" spans="1:37">
      <c r="A6" s="17"/>
      <c r="B6" s="17"/>
      <c r="C6" s="18"/>
      <c r="D6" s="18"/>
      <c r="E6" s="18"/>
      <c r="F6" s="18"/>
      <c r="G6" s="18"/>
      <c r="H6" s="18"/>
      <c r="I6" s="18"/>
      <c r="J6" s="36"/>
      <c r="K6" s="18"/>
      <c r="L6" s="37"/>
      <c r="M6" s="38"/>
      <c r="N6" s="38"/>
      <c r="O6" s="30" t="s">
        <v>41</v>
      </c>
      <c r="P6" s="30" t="s">
        <v>42</v>
      </c>
      <c r="Q6" s="30" t="s">
        <v>43</v>
      </c>
      <c r="R6" s="30" t="s">
        <v>44</v>
      </c>
      <c r="S6" s="38"/>
      <c r="T6" s="38"/>
      <c r="U6" s="37"/>
      <c r="V6" s="37"/>
      <c r="W6" s="37"/>
      <c r="X6" s="37"/>
      <c r="Y6" s="37"/>
      <c r="Z6" s="37"/>
      <c r="AA6" s="18"/>
      <c r="AB6" s="18"/>
      <c r="AC6" s="37"/>
      <c r="AD6" s="37"/>
      <c r="AE6" s="54"/>
      <c r="AF6" s="54"/>
      <c r="AG6" s="54"/>
      <c r="AH6" s="54"/>
      <c r="AI6" s="37"/>
      <c r="AJ6" s="37"/>
      <c r="AK6" s="59"/>
    </row>
    <row r="7" ht="40" customHeight="1" spans="1:37">
      <c r="A7" s="19" t="s">
        <v>45</v>
      </c>
      <c r="B7" s="19"/>
      <c r="C7" s="19"/>
      <c r="D7" s="20" t="s">
        <v>46</v>
      </c>
      <c r="E7" s="20" t="s">
        <v>46</v>
      </c>
      <c r="F7" s="20" t="s">
        <v>46</v>
      </c>
      <c r="G7" s="20" t="s">
        <v>46</v>
      </c>
      <c r="H7" s="20" t="s">
        <v>46</v>
      </c>
      <c r="I7" s="20" t="s">
        <v>46</v>
      </c>
      <c r="J7" s="20" t="s">
        <v>46</v>
      </c>
      <c r="K7" s="20" t="s">
        <v>46</v>
      </c>
      <c r="L7" s="20" t="s">
        <v>46</v>
      </c>
      <c r="M7" s="39">
        <f>SUM(M8:M19)</f>
        <v>759.72</v>
      </c>
      <c r="N7" s="39">
        <v>892.32</v>
      </c>
      <c r="O7" s="39">
        <v>250</v>
      </c>
      <c r="P7" s="39">
        <v>93</v>
      </c>
      <c r="Q7" s="39">
        <f>Q8+Q9+Q10+Q11+Q12+SUM(Q8:Q17)</f>
        <v>64.72</v>
      </c>
      <c r="R7" s="39">
        <f>R8+R9+R10+R11+R12+SUM(R8:R17)</f>
        <v>45</v>
      </c>
      <c r="S7" s="39">
        <f>SUM(S8:S17)</f>
        <v>25</v>
      </c>
      <c r="T7" s="39">
        <f>T8+T9+T10+T11+T12+T16</f>
        <v>0</v>
      </c>
      <c r="U7" s="39">
        <v>3390</v>
      </c>
      <c r="V7" s="39">
        <v>8174</v>
      </c>
      <c r="W7" s="19"/>
      <c r="X7" s="19"/>
      <c r="Y7" s="19"/>
      <c r="Z7" s="19"/>
      <c r="AA7" s="20" t="s">
        <v>46</v>
      </c>
      <c r="AB7" s="20" t="s">
        <v>46</v>
      </c>
      <c r="AC7" s="20" t="s">
        <v>46</v>
      </c>
      <c r="AD7" s="20" t="s">
        <v>46</v>
      </c>
      <c r="AE7" s="20"/>
      <c r="AF7" s="20" t="s">
        <v>46</v>
      </c>
      <c r="AG7" s="20" t="s">
        <v>46</v>
      </c>
      <c r="AH7" s="20" t="s">
        <v>46</v>
      </c>
      <c r="AI7" s="20" t="s">
        <v>46</v>
      </c>
      <c r="AJ7" s="20" t="s">
        <v>46</v>
      </c>
      <c r="AK7" s="20" t="s">
        <v>46</v>
      </c>
    </row>
    <row r="8" ht="96" customHeight="1" spans="1:37">
      <c r="A8" s="21">
        <v>1</v>
      </c>
      <c r="B8" s="21"/>
      <c r="C8" s="22" t="s">
        <v>47</v>
      </c>
      <c r="D8" s="22" t="s">
        <v>48</v>
      </c>
      <c r="E8" s="22" t="s">
        <v>49</v>
      </c>
      <c r="F8" s="22" t="s">
        <v>50</v>
      </c>
      <c r="G8" s="22" t="s">
        <v>50</v>
      </c>
      <c r="H8" s="22" t="s">
        <v>51</v>
      </c>
      <c r="I8" s="22" t="s">
        <v>52</v>
      </c>
      <c r="J8" s="22" t="s">
        <v>53</v>
      </c>
      <c r="K8" s="22" t="s">
        <v>54</v>
      </c>
      <c r="L8" s="22" t="s">
        <v>55</v>
      </c>
      <c r="M8" s="40">
        <f t="shared" ref="M8:M14" si="0">N8+S8+T8</f>
        <v>70</v>
      </c>
      <c r="N8" s="40">
        <v>65</v>
      </c>
      <c r="O8" s="40" t="s">
        <v>56</v>
      </c>
      <c r="P8" s="40" t="s">
        <v>57</v>
      </c>
      <c r="Q8" s="40"/>
      <c r="R8" s="40"/>
      <c r="S8" s="40">
        <v>5</v>
      </c>
      <c r="T8" s="40"/>
      <c r="U8" s="47">
        <v>550</v>
      </c>
      <c r="V8" s="22" t="s">
        <v>58</v>
      </c>
      <c r="W8" s="22"/>
      <c r="X8" s="22"/>
      <c r="Y8" s="22"/>
      <c r="Z8" s="22"/>
      <c r="AA8" s="22" t="s">
        <v>59</v>
      </c>
      <c r="AB8" s="22" t="s">
        <v>60</v>
      </c>
      <c r="AC8" s="22" t="s">
        <v>51</v>
      </c>
      <c r="AD8" s="22" t="s">
        <v>61</v>
      </c>
      <c r="AE8" s="22" t="s">
        <v>62</v>
      </c>
      <c r="AF8" s="22" t="s">
        <v>62</v>
      </c>
      <c r="AG8" s="22" t="s">
        <v>62</v>
      </c>
      <c r="AH8" s="22" t="s">
        <v>62</v>
      </c>
      <c r="AI8" s="22" t="s">
        <v>63</v>
      </c>
      <c r="AJ8" s="22" t="s">
        <v>63</v>
      </c>
      <c r="AK8" s="22"/>
    </row>
    <row r="9" ht="95" customHeight="1" spans="1:37">
      <c r="A9" s="21">
        <v>2</v>
      </c>
      <c r="B9" s="21"/>
      <c r="C9" s="22" t="s">
        <v>64</v>
      </c>
      <c r="D9" s="22" t="s">
        <v>48</v>
      </c>
      <c r="E9" s="22" t="s">
        <v>49</v>
      </c>
      <c r="F9" s="22" t="s">
        <v>50</v>
      </c>
      <c r="G9" s="22" t="s">
        <v>50</v>
      </c>
      <c r="H9" s="22" t="s">
        <v>65</v>
      </c>
      <c r="I9" s="22" t="s">
        <v>52</v>
      </c>
      <c r="J9" s="22" t="s">
        <v>66</v>
      </c>
      <c r="K9" s="22" t="s">
        <v>67</v>
      </c>
      <c r="L9" s="22" t="s">
        <v>55</v>
      </c>
      <c r="M9" s="40">
        <f>N9+S9+T9</f>
        <v>70</v>
      </c>
      <c r="N9" s="40">
        <v>65</v>
      </c>
      <c r="O9" s="40" t="s">
        <v>56</v>
      </c>
      <c r="P9" s="40" t="s">
        <v>57</v>
      </c>
      <c r="Q9" s="40"/>
      <c r="R9" s="40"/>
      <c r="S9" s="40">
        <v>5</v>
      </c>
      <c r="T9" s="40"/>
      <c r="U9" s="47">
        <v>489</v>
      </c>
      <c r="V9" s="48">
        <v>1194</v>
      </c>
      <c r="W9" s="48"/>
      <c r="X9" s="48"/>
      <c r="Y9" s="22"/>
      <c r="Z9" s="22"/>
      <c r="AA9" s="22" t="s">
        <v>68</v>
      </c>
      <c r="AB9" s="22" t="s">
        <v>69</v>
      </c>
      <c r="AC9" s="22" t="s">
        <v>65</v>
      </c>
      <c r="AD9" s="22" t="s">
        <v>61</v>
      </c>
      <c r="AE9" s="22" t="s">
        <v>62</v>
      </c>
      <c r="AF9" s="22" t="s">
        <v>62</v>
      </c>
      <c r="AG9" s="22" t="s">
        <v>62</v>
      </c>
      <c r="AH9" s="22" t="s">
        <v>62</v>
      </c>
      <c r="AI9" s="22" t="s">
        <v>63</v>
      </c>
      <c r="AJ9" s="22" t="s">
        <v>63</v>
      </c>
      <c r="AK9" s="22"/>
    </row>
    <row r="10" ht="90" customHeight="1" spans="1:37">
      <c r="A10" s="21">
        <v>3</v>
      </c>
      <c r="B10" s="21"/>
      <c r="C10" s="22" t="s">
        <v>70</v>
      </c>
      <c r="D10" s="22" t="s">
        <v>48</v>
      </c>
      <c r="E10" s="22" t="s">
        <v>49</v>
      </c>
      <c r="F10" s="22" t="s">
        <v>50</v>
      </c>
      <c r="G10" s="22" t="s">
        <v>50</v>
      </c>
      <c r="H10" s="22" t="s">
        <v>71</v>
      </c>
      <c r="I10" s="22" t="s">
        <v>52</v>
      </c>
      <c r="J10" s="22" t="s">
        <v>72</v>
      </c>
      <c r="K10" s="22" t="s">
        <v>73</v>
      </c>
      <c r="L10" s="22" t="s">
        <v>55</v>
      </c>
      <c r="M10" s="40">
        <f>N10+S10+T10</f>
        <v>70</v>
      </c>
      <c r="N10" s="40">
        <v>65</v>
      </c>
      <c r="O10" s="40" t="s">
        <v>56</v>
      </c>
      <c r="P10" s="40" t="s">
        <v>57</v>
      </c>
      <c r="Q10" s="40"/>
      <c r="R10" s="40"/>
      <c r="S10" s="40">
        <v>5</v>
      </c>
      <c r="T10" s="40"/>
      <c r="U10" s="47">
        <v>515</v>
      </c>
      <c r="V10" s="22" t="s">
        <v>74</v>
      </c>
      <c r="W10" s="22"/>
      <c r="X10" s="22"/>
      <c r="Y10" s="22"/>
      <c r="Z10" s="22"/>
      <c r="AA10" s="22" t="s">
        <v>59</v>
      </c>
      <c r="AB10" s="22" t="s">
        <v>60</v>
      </c>
      <c r="AC10" s="22" t="s">
        <v>71</v>
      </c>
      <c r="AD10" s="22" t="s">
        <v>61</v>
      </c>
      <c r="AE10" s="22" t="s">
        <v>62</v>
      </c>
      <c r="AF10" s="22" t="s">
        <v>62</v>
      </c>
      <c r="AG10" s="22" t="s">
        <v>62</v>
      </c>
      <c r="AH10" s="22" t="s">
        <v>62</v>
      </c>
      <c r="AI10" s="22" t="s">
        <v>63</v>
      </c>
      <c r="AJ10" s="22" t="s">
        <v>63</v>
      </c>
      <c r="AK10" s="22"/>
    </row>
    <row r="11" ht="120" customHeight="1" spans="1:37">
      <c r="A11" s="21">
        <v>4</v>
      </c>
      <c r="B11" s="21"/>
      <c r="C11" s="22" t="s">
        <v>75</v>
      </c>
      <c r="D11" s="22" t="s">
        <v>48</v>
      </c>
      <c r="E11" s="22" t="s">
        <v>49</v>
      </c>
      <c r="F11" s="22" t="s">
        <v>50</v>
      </c>
      <c r="G11" s="22" t="s">
        <v>50</v>
      </c>
      <c r="H11" s="22" t="s">
        <v>76</v>
      </c>
      <c r="I11" s="22" t="s">
        <v>52</v>
      </c>
      <c r="J11" s="22" t="s">
        <v>77</v>
      </c>
      <c r="K11" s="22" t="s">
        <v>78</v>
      </c>
      <c r="L11" s="22" t="s">
        <v>55</v>
      </c>
      <c r="M11" s="40">
        <f>N11+S11+T11</f>
        <v>70</v>
      </c>
      <c r="N11" s="40">
        <v>65</v>
      </c>
      <c r="O11" s="40" t="s">
        <v>56</v>
      </c>
      <c r="P11" s="40" t="s">
        <v>57</v>
      </c>
      <c r="Q11" s="40"/>
      <c r="R11" s="40"/>
      <c r="S11" s="40">
        <v>5</v>
      </c>
      <c r="T11" s="40"/>
      <c r="U11" s="47">
        <v>515</v>
      </c>
      <c r="V11" s="22" t="s">
        <v>79</v>
      </c>
      <c r="W11" s="22"/>
      <c r="X11" s="22"/>
      <c r="Y11" s="22"/>
      <c r="Z11" s="22"/>
      <c r="AA11" s="22" t="s">
        <v>80</v>
      </c>
      <c r="AB11" s="22" t="s">
        <v>81</v>
      </c>
      <c r="AC11" s="22" t="s">
        <v>76</v>
      </c>
      <c r="AD11" s="22" t="s">
        <v>61</v>
      </c>
      <c r="AE11" s="22" t="s">
        <v>62</v>
      </c>
      <c r="AF11" s="22" t="s">
        <v>62</v>
      </c>
      <c r="AG11" s="22" t="s">
        <v>62</v>
      </c>
      <c r="AH11" s="22" t="s">
        <v>62</v>
      </c>
      <c r="AI11" s="22" t="s">
        <v>63</v>
      </c>
      <c r="AJ11" s="22" t="s">
        <v>63</v>
      </c>
      <c r="AK11" s="22"/>
    </row>
    <row r="12" ht="120" customHeight="1" spans="1:37">
      <c r="A12" s="21">
        <v>5</v>
      </c>
      <c r="B12" s="21"/>
      <c r="C12" s="22" t="s">
        <v>82</v>
      </c>
      <c r="D12" s="22" t="s">
        <v>48</v>
      </c>
      <c r="E12" s="22" t="s">
        <v>49</v>
      </c>
      <c r="F12" s="22" t="s">
        <v>50</v>
      </c>
      <c r="G12" s="22" t="s">
        <v>50</v>
      </c>
      <c r="H12" s="22" t="s">
        <v>83</v>
      </c>
      <c r="I12" s="22" t="s">
        <v>52</v>
      </c>
      <c r="J12" s="22" t="s">
        <v>84</v>
      </c>
      <c r="K12" s="22" t="s">
        <v>85</v>
      </c>
      <c r="L12" s="22" t="s">
        <v>55</v>
      </c>
      <c r="M12" s="40">
        <f>N12+S12+T12</f>
        <v>70</v>
      </c>
      <c r="N12" s="40">
        <v>65</v>
      </c>
      <c r="O12" s="40" t="s">
        <v>56</v>
      </c>
      <c r="P12" s="40" t="s">
        <v>57</v>
      </c>
      <c r="Q12" s="40"/>
      <c r="R12" s="40"/>
      <c r="S12" s="40">
        <v>5</v>
      </c>
      <c r="T12" s="40"/>
      <c r="U12" s="47" t="s">
        <v>86</v>
      </c>
      <c r="V12" s="22" t="s">
        <v>87</v>
      </c>
      <c r="W12" s="22"/>
      <c r="X12" s="22"/>
      <c r="Y12" s="22"/>
      <c r="Z12" s="22"/>
      <c r="AA12" s="22" t="s">
        <v>88</v>
      </c>
      <c r="AB12" s="22" t="s">
        <v>89</v>
      </c>
      <c r="AC12" s="22" t="s">
        <v>83</v>
      </c>
      <c r="AD12" s="22" t="s">
        <v>61</v>
      </c>
      <c r="AE12" s="22" t="s">
        <v>62</v>
      </c>
      <c r="AF12" s="22" t="s">
        <v>62</v>
      </c>
      <c r="AG12" s="22" t="s">
        <v>62</v>
      </c>
      <c r="AH12" s="22" t="s">
        <v>62</v>
      </c>
      <c r="AI12" s="22" t="s">
        <v>63</v>
      </c>
      <c r="AJ12" s="22" t="s">
        <v>63</v>
      </c>
      <c r="AK12" s="22"/>
    </row>
    <row r="13" ht="53" customHeight="1" spans="1:37">
      <c r="A13" s="21">
        <v>6</v>
      </c>
      <c r="B13" s="23"/>
      <c r="C13" s="24" t="s">
        <v>90</v>
      </c>
      <c r="D13" s="24" t="s">
        <v>48</v>
      </c>
      <c r="E13" s="24" t="s">
        <v>49</v>
      </c>
      <c r="F13" s="24" t="s">
        <v>91</v>
      </c>
      <c r="G13" s="24" t="s">
        <v>92</v>
      </c>
      <c r="H13" s="24" t="s">
        <v>93</v>
      </c>
      <c r="I13" s="22" t="s">
        <v>52</v>
      </c>
      <c r="J13" s="24" t="s">
        <v>94</v>
      </c>
      <c r="K13" s="24" t="s">
        <v>95</v>
      </c>
      <c r="L13" s="24" t="s">
        <v>95</v>
      </c>
      <c r="M13" s="40">
        <f>N13+S13+T13</f>
        <v>32.7</v>
      </c>
      <c r="N13" s="41">
        <v>32.7</v>
      </c>
      <c r="O13" s="41"/>
      <c r="P13" s="40"/>
      <c r="Q13" s="41">
        <v>32.7</v>
      </c>
      <c r="R13" s="41"/>
      <c r="S13" s="41"/>
      <c r="T13" s="41"/>
      <c r="U13" s="49">
        <v>9</v>
      </c>
      <c r="V13" s="49">
        <v>18</v>
      </c>
      <c r="W13" s="41"/>
      <c r="X13" s="41"/>
      <c r="Y13" s="41"/>
      <c r="Z13" s="41"/>
      <c r="AA13" s="24" t="s">
        <v>68</v>
      </c>
      <c r="AB13" s="24" t="s">
        <v>96</v>
      </c>
      <c r="AC13" s="24" t="s">
        <v>93</v>
      </c>
      <c r="AD13" s="41"/>
      <c r="AE13" s="22" t="s">
        <v>62</v>
      </c>
      <c r="AF13" s="22" t="s">
        <v>62</v>
      </c>
      <c r="AG13" s="22" t="s">
        <v>62</v>
      </c>
      <c r="AH13" s="22" t="s">
        <v>62</v>
      </c>
      <c r="AI13" s="41" t="s">
        <v>62</v>
      </c>
      <c r="AJ13" s="41" t="s">
        <v>62</v>
      </c>
      <c r="AK13" s="24"/>
    </row>
    <row r="14" ht="53" customHeight="1" spans="1:37">
      <c r="A14" s="21">
        <v>7</v>
      </c>
      <c r="B14" s="23"/>
      <c r="C14" s="24" t="s">
        <v>97</v>
      </c>
      <c r="D14" s="24" t="s">
        <v>48</v>
      </c>
      <c r="E14" s="24" t="s">
        <v>49</v>
      </c>
      <c r="F14" s="24" t="s">
        <v>91</v>
      </c>
      <c r="G14" s="24" t="s">
        <v>92</v>
      </c>
      <c r="H14" s="24" t="s">
        <v>98</v>
      </c>
      <c r="I14" s="22" t="s">
        <v>52</v>
      </c>
      <c r="J14" s="24" t="s">
        <v>94</v>
      </c>
      <c r="K14" s="24" t="s">
        <v>95</v>
      </c>
      <c r="L14" s="24" t="s">
        <v>95</v>
      </c>
      <c r="M14" s="40">
        <f>N14+S14+T14</f>
        <v>5.02</v>
      </c>
      <c r="N14" s="41">
        <v>5.02</v>
      </c>
      <c r="O14" s="41"/>
      <c r="P14" s="40"/>
      <c r="Q14" s="41">
        <v>5.02</v>
      </c>
      <c r="R14" s="41"/>
      <c r="S14" s="41"/>
      <c r="T14" s="41"/>
      <c r="U14" s="49">
        <v>6</v>
      </c>
      <c r="V14" s="49">
        <v>11</v>
      </c>
      <c r="W14" s="41"/>
      <c r="X14" s="41"/>
      <c r="Y14" s="41"/>
      <c r="Z14" s="41"/>
      <c r="AA14" s="24" t="s">
        <v>99</v>
      </c>
      <c r="AB14" s="24" t="s">
        <v>96</v>
      </c>
      <c r="AC14" s="24" t="s">
        <v>98</v>
      </c>
      <c r="AD14" s="41"/>
      <c r="AE14" s="22" t="s">
        <v>62</v>
      </c>
      <c r="AF14" s="22" t="s">
        <v>62</v>
      </c>
      <c r="AG14" s="22" t="s">
        <v>62</v>
      </c>
      <c r="AH14" s="22" t="s">
        <v>62</v>
      </c>
      <c r="AI14" s="41" t="s">
        <v>62</v>
      </c>
      <c r="AJ14" s="41" t="s">
        <v>62</v>
      </c>
      <c r="AK14" s="24"/>
    </row>
    <row r="15" ht="53" customHeight="1" spans="1:37">
      <c r="A15" s="21">
        <v>8</v>
      </c>
      <c r="B15" s="23"/>
      <c r="C15" s="24" t="s">
        <v>100</v>
      </c>
      <c r="D15" s="24" t="s">
        <v>48</v>
      </c>
      <c r="E15" s="24" t="s">
        <v>101</v>
      </c>
      <c r="F15" s="24" t="s">
        <v>102</v>
      </c>
      <c r="G15" s="24" t="s">
        <v>103</v>
      </c>
      <c r="H15" s="24" t="s">
        <v>104</v>
      </c>
      <c r="I15" s="22" t="s">
        <v>52</v>
      </c>
      <c r="J15" s="22" t="s">
        <v>105</v>
      </c>
      <c r="K15" s="22" t="s">
        <v>106</v>
      </c>
      <c r="L15" s="22" t="s">
        <v>55</v>
      </c>
      <c r="M15" s="41">
        <v>45</v>
      </c>
      <c r="N15" s="41">
        <v>45</v>
      </c>
      <c r="O15" s="41"/>
      <c r="P15" s="41"/>
      <c r="Q15" s="41"/>
      <c r="R15" s="41">
        <v>45</v>
      </c>
      <c r="S15" s="41"/>
      <c r="T15" s="41"/>
      <c r="U15" s="49">
        <v>50</v>
      </c>
      <c r="V15" s="49">
        <v>113</v>
      </c>
      <c r="W15" s="41"/>
      <c r="X15" s="41"/>
      <c r="Y15" s="41"/>
      <c r="Z15" s="41"/>
      <c r="AA15" s="24" t="s">
        <v>107</v>
      </c>
      <c r="AB15" s="24" t="s">
        <v>96</v>
      </c>
      <c r="AC15" s="24" t="s">
        <v>104</v>
      </c>
      <c r="AD15" s="41"/>
      <c r="AE15" s="22" t="s">
        <v>62</v>
      </c>
      <c r="AF15" s="22" t="s">
        <v>62</v>
      </c>
      <c r="AG15" s="22" t="s">
        <v>62</v>
      </c>
      <c r="AH15" s="22" t="s">
        <v>62</v>
      </c>
      <c r="AI15" s="22" t="s">
        <v>63</v>
      </c>
      <c r="AJ15" s="22" t="s">
        <v>63</v>
      </c>
      <c r="AK15" s="24"/>
    </row>
    <row r="16" ht="53" customHeight="1" spans="1:37">
      <c r="A16" s="23">
        <v>9</v>
      </c>
      <c r="B16" s="23"/>
      <c r="C16" s="24" t="s">
        <v>108</v>
      </c>
      <c r="D16" s="24" t="s">
        <v>48</v>
      </c>
      <c r="E16" s="22" t="s">
        <v>49</v>
      </c>
      <c r="F16" s="22" t="s">
        <v>91</v>
      </c>
      <c r="G16" s="22" t="s">
        <v>92</v>
      </c>
      <c r="H16" s="24" t="s">
        <v>109</v>
      </c>
      <c r="I16" s="24" t="s">
        <v>52</v>
      </c>
      <c r="J16" s="22" t="s">
        <v>94</v>
      </c>
      <c r="K16" s="22" t="s">
        <v>95</v>
      </c>
      <c r="L16" s="22" t="s">
        <v>95</v>
      </c>
      <c r="M16" s="41">
        <f>N16+S16+T16</f>
        <v>27</v>
      </c>
      <c r="N16" s="41">
        <v>27</v>
      </c>
      <c r="O16" s="41"/>
      <c r="P16" s="41"/>
      <c r="Q16" s="41">
        <v>27</v>
      </c>
      <c r="R16" s="41"/>
      <c r="S16" s="41"/>
      <c r="T16" s="41"/>
      <c r="U16" s="49">
        <v>15</v>
      </c>
      <c r="V16" s="49">
        <v>28</v>
      </c>
      <c r="W16" s="41"/>
      <c r="X16" s="41"/>
      <c r="Y16" s="41"/>
      <c r="Z16" s="41"/>
      <c r="AA16" s="24" t="s">
        <v>59</v>
      </c>
      <c r="AB16" s="24" t="s">
        <v>96</v>
      </c>
      <c r="AC16" s="24" t="s">
        <v>109</v>
      </c>
      <c r="AD16" s="41"/>
      <c r="AE16" s="24" t="s">
        <v>62</v>
      </c>
      <c r="AF16" s="24" t="s">
        <v>62</v>
      </c>
      <c r="AG16" s="24" t="s">
        <v>62</v>
      </c>
      <c r="AH16" s="24" t="s">
        <v>62</v>
      </c>
      <c r="AI16" s="41" t="s">
        <v>62</v>
      </c>
      <c r="AJ16" s="41" t="s">
        <v>62</v>
      </c>
      <c r="AK16" s="24"/>
    </row>
    <row r="17" ht="45" customHeight="1" spans="1:37">
      <c r="A17" s="25"/>
      <c r="B17" s="25"/>
      <c r="C17" s="26"/>
      <c r="D17" s="26"/>
      <c r="E17" s="22"/>
      <c r="F17" s="22"/>
      <c r="G17" s="22"/>
      <c r="H17" s="26"/>
      <c r="I17" s="26"/>
      <c r="J17" s="22"/>
      <c r="K17" s="22"/>
      <c r="L17" s="22"/>
      <c r="M17" s="42"/>
      <c r="N17" s="42"/>
      <c r="O17" s="42"/>
      <c r="P17" s="42"/>
      <c r="Q17" s="42"/>
      <c r="R17" s="42"/>
      <c r="S17" s="42"/>
      <c r="T17" s="42"/>
      <c r="U17" s="50"/>
      <c r="V17" s="50"/>
      <c r="W17" s="42"/>
      <c r="X17" s="42"/>
      <c r="Y17" s="42"/>
      <c r="Z17" s="42"/>
      <c r="AA17" s="26"/>
      <c r="AB17" s="55"/>
      <c r="AC17" s="26"/>
      <c r="AD17" s="42"/>
      <c r="AE17" s="26"/>
      <c r="AF17" s="26"/>
      <c r="AG17" s="26"/>
      <c r="AH17" s="26"/>
      <c r="AI17" s="42"/>
      <c r="AJ17" s="42"/>
      <c r="AK17" s="26"/>
    </row>
    <row r="18" ht="39" customHeight="1" spans="1:37">
      <c r="A18" s="23">
        <v>10</v>
      </c>
      <c r="B18" s="23"/>
      <c r="C18" s="24" t="s">
        <v>110</v>
      </c>
      <c r="D18" s="24" t="s">
        <v>48</v>
      </c>
      <c r="E18" s="22" t="s">
        <v>49</v>
      </c>
      <c r="F18" s="22" t="s">
        <v>91</v>
      </c>
      <c r="G18" s="22" t="s">
        <v>92</v>
      </c>
      <c r="H18" s="24" t="s">
        <v>111</v>
      </c>
      <c r="I18" s="24" t="s">
        <v>52</v>
      </c>
      <c r="J18" s="22" t="s">
        <v>94</v>
      </c>
      <c r="K18" s="22" t="s">
        <v>95</v>
      </c>
      <c r="L18" s="22" t="s">
        <v>95</v>
      </c>
      <c r="M18" s="41">
        <f>N18+S18+T18</f>
        <v>300</v>
      </c>
      <c r="N18" s="41">
        <v>300</v>
      </c>
      <c r="O18" s="41"/>
      <c r="P18" s="41"/>
      <c r="Q18" s="41">
        <v>300</v>
      </c>
      <c r="R18" s="41"/>
      <c r="S18" s="41"/>
      <c r="T18" s="41"/>
      <c r="U18" s="49">
        <v>500</v>
      </c>
      <c r="V18" s="49">
        <v>1238</v>
      </c>
      <c r="W18" s="41"/>
      <c r="X18" s="41"/>
      <c r="Y18" s="41"/>
      <c r="Z18" s="41"/>
      <c r="AA18" s="24" t="s">
        <v>88</v>
      </c>
      <c r="AB18" s="22" t="s">
        <v>96</v>
      </c>
      <c r="AC18" s="24" t="s">
        <v>111</v>
      </c>
      <c r="AD18" s="41"/>
      <c r="AE18" s="24" t="s">
        <v>62</v>
      </c>
      <c r="AF18" s="24" t="s">
        <v>62</v>
      </c>
      <c r="AG18" s="24" t="s">
        <v>62</v>
      </c>
      <c r="AH18" s="24" t="s">
        <v>62</v>
      </c>
      <c r="AI18" s="41" t="s">
        <v>62</v>
      </c>
      <c r="AJ18" s="41" t="s">
        <v>62</v>
      </c>
      <c r="AK18" s="24"/>
    </row>
    <row r="19" ht="39" customHeight="1" spans="1:37">
      <c r="A19" s="25"/>
      <c r="B19" s="25"/>
      <c r="C19" s="26"/>
      <c r="D19" s="26"/>
      <c r="E19" s="22"/>
      <c r="F19" s="22"/>
      <c r="G19" s="22"/>
      <c r="H19" s="26"/>
      <c r="I19" s="26"/>
      <c r="J19" s="22"/>
      <c r="K19" s="22"/>
      <c r="L19" s="22"/>
      <c r="M19" s="42"/>
      <c r="N19" s="42"/>
      <c r="O19" s="42"/>
      <c r="P19" s="42"/>
      <c r="Q19" s="42"/>
      <c r="R19" s="42"/>
      <c r="S19" s="42"/>
      <c r="T19" s="42"/>
      <c r="U19" s="50"/>
      <c r="V19" s="50"/>
      <c r="W19" s="42"/>
      <c r="X19" s="42"/>
      <c r="Y19" s="42"/>
      <c r="Z19" s="42"/>
      <c r="AA19" s="26"/>
      <c r="AB19" s="22"/>
      <c r="AC19" s="26"/>
      <c r="AD19" s="42"/>
      <c r="AE19" s="26"/>
      <c r="AF19" s="26"/>
      <c r="AG19" s="26"/>
      <c r="AH19" s="26"/>
      <c r="AI19" s="42"/>
      <c r="AJ19" s="42"/>
      <c r="AK19" s="26"/>
    </row>
  </sheetData>
  <autoFilter ref="A1:AK19"/>
  <mergeCells count="117">
    <mergeCell ref="A1:C1"/>
    <mergeCell ref="A2:AK2"/>
    <mergeCell ref="A3:D3"/>
    <mergeCell ref="AJ3:AK3"/>
    <mergeCell ref="H4:I4"/>
    <mergeCell ref="M4:T4"/>
    <mergeCell ref="U4:Z4"/>
    <mergeCell ref="AA4:AB4"/>
    <mergeCell ref="O5:R5"/>
    <mergeCell ref="A7:C7"/>
    <mergeCell ref="A4:A6"/>
    <mergeCell ref="A16:A17"/>
    <mergeCell ref="A18:A19"/>
    <mergeCell ref="B4:B6"/>
    <mergeCell ref="B16:B17"/>
    <mergeCell ref="B18:B19"/>
    <mergeCell ref="C4:C6"/>
    <mergeCell ref="C16:C17"/>
    <mergeCell ref="C18:C19"/>
    <mergeCell ref="D4:D6"/>
    <mergeCell ref="D16:D17"/>
    <mergeCell ref="D18:D19"/>
    <mergeCell ref="E4:E6"/>
    <mergeCell ref="E16:E17"/>
    <mergeCell ref="E18:E19"/>
    <mergeCell ref="F4:F6"/>
    <mergeCell ref="F16:F17"/>
    <mergeCell ref="F18:F19"/>
    <mergeCell ref="G4:G6"/>
    <mergeCell ref="G16:G17"/>
    <mergeCell ref="G18:G19"/>
    <mergeCell ref="H5:H6"/>
    <mergeCell ref="H16:H17"/>
    <mergeCell ref="H18:H19"/>
    <mergeCell ref="I5:I6"/>
    <mergeCell ref="I16:I17"/>
    <mergeCell ref="I18:I19"/>
    <mergeCell ref="J4:J6"/>
    <mergeCell ref="J16:J17"/>
    <mergeCell ref="J18:J19"/>
    <mergeCell ref="K4:K6"/>
    <mergeCell ref="K16:K17"/>
    <mergeCell ref="K18:K19"/>
    <mergeCell ref="L4:L6"/>
    <mergeCell ref="L16:L17"/>
    <mergeCell ref="L18:L19"/>
    <mergeCell ref="M5:M6"/>
    <mergeCell ref="M16:M17"/>
    <mergeCell ref="M18:M19"/>
    <mergeCell ref="N5:N6"/>
    <mergeCell ref="N16:N17"/>
    <mergeCell ref="N18:N19"/>
    <mergeCell ref="O16:O17"/>
    <mergeCell ref="O18:O19"/>
    <mergeCell ref="P16:P17"/>
    <mergeCell ref="P18:P19"/>
    <mergeCell ref="Q16:Q17"/>
    <mergeCell ref="Q18:Q19"/>
    <mergeCell ref="R16:R17"/>
    <mergeCell ref="R18:R19"/>
    <mergeCell ref="S5:S6"/>
    <mergeCell ref="S16:S17"/>
    <mergeCell ref="S18:S19"/>
    <mergeCell ref="T5:T6"/>
    <mergeCell ref="T16:T17"/>
    <mergeCell ref="T18:T19"/>
    <mergeCell ref="U5:U6"/>
    <mergeCell ref="U16:U17"/>
    <mergeCell ref="U18:U19"/>
    <mergeCell ref="V5:V6"/>
    <mergeCell ref="V16:V17"/>
    <mergeCell ref="V18:V19"/>
    <mergeCell ref="W5:W6"/>
    <mergeCell ref="W16:W17"/>
    <mergeCell ref="W18:W19"/>
    <mergeCell ref="X5:X6"/>
    <mergeCell ref="X16:X17"/>
    <mergeCell ref="X18:X19"/>
    <mergeCell ref="Y5:Y6"/>
    <mergeCell ref="Y16:Y17"/>
    <mergeCell ref="Y18:Y19"/>
    <mergeCell ref="Z5:Z6"/>
    <mergeCell ref="Z16:Z17"/>
    <mergeCell ref="Z18:Z19"/>
    <mergeCell ref="AA5:AA6"/>
    <mergeCell ref="AA16:AA17"/>
    <mergeCell ref="AA18:AA19"/>
    <mergeCell ref="AB5:AB6"/>
    <mergeCell ref="AB16:AB17"/>
    <mergeCell ref="AB18:AB19"/>
    <mergeCell ref="AC4:AC6"/>
    <mergeCell ref="AC16:AC17"/>
    <mergeCell ref="AC18:AC19"/>
    <mergeCell ref="AD4:AD6"/>
    <mergeCell ref="AD16:AD17"/>
    <mergeCell ref="AD18:AD19"/>
    <mergeCell ref="AE4:AE6"/>
    <mergeCell ref="AE16:AE17"/>
    <mergeCell ref="AE18:AE19"/>
    <mergeCell ref="AF4:AF6"/>
    <mergeCell ref="AF16:AF17"/>
    <mergeCell ref="AF18:AF19"/>
    <mergeCell ref="AG4:AG6"/>
    <mergeCell ref="AG16:AG17"/>
    <mergeCell ref="AG18:AG19"/>
    <mergeCell ref="AH4:AH6"/>
    <mergeCell ref="AH16:AH17"/>
    <mergeCell ref="AH18:AH19"/>
    <mergeCell ref="AI4:AI6"/>
    <mergeCell ref="AI16:AI17"/>
    <mergeCell ref="AI18:AI19"/>
    <mergeCell ref="AJ4:AJ6"/>
    <mergeCell ref="AJ16:AJ17"/>
    <mergeCell ref="AJ18:AJ19"/>
    <mergeCell ref="AK4:AK6"/>
    <mergeCell ref="AK16:AK17"/>
    <mergeCell ref="AK18:AK19"/>
  </mergeCells>
  <dataValidations count="1">
    <dataValidation type="list" allowBlank="1" showInputMessage="1" showErrorMessage="1" sqref="D17 D19 D2:D3 E2:E6 F2:F3 D20:F1048576">
      <formula1>#REF!</formula1>
    </dataValidation>
  </dataValidations>
  <pageMargins left="0.707638888888889" right="0.275" top="0.471527777777778" bottom="0.15625" header="0.5" footer="0.511805555555556"/>
  <pageSetup paperSize="8" scale="55" firstPageNumber="10" fitToHeight="0" orientation="landscape" useFirstPageNumber="1" horizontalDpi="600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2026-03-26T17:06:19Z</dcterms:created>
  <dcterms:modified xsi:type="dcterms:W3CDTF">2026-03-26T17:06:37Z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4006EEBBA1FD4D0CB73B85A64B5621F1_13</vt:lpwstr>
  </property>
  <property fmtid="{D5CDD505-2E9C-101B-9397-08002B2CF9AE}" pid="3" name="KSOProductBuildVer">
    <vt:lpwstr>2052-9.1.0.4337</vt:lpwstr>
  </property>
</Properties>
</file>